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1 CUENTA PUBLICA\2022\4TO. TRIMESTRE\4to. trimestre_digital\"/>
    </mc:Choice>
  </mc:AlternateContent>
  <xr:revisionPtr revIDLastSave="0" documentId="13_ncr:1_{BE82E4C2-DDE3-4EF0-9DB3-C2FF5F2ECF4B}" xr6:coauthVersionLast="47" xr6:coauthVersionMax="47" xr10:uidLastSave="{00000000-0000-0000-0000-000000000000}"/>
  <bookViews>
    <workbookView xWindow="-15" yWindow="-15" windowWidth="14400" windowHeight="1563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8" i="1"/>
  <c r="C27" i="1"/>
  <c r="C38" i="1"/>
  <c r="C20" i="1"/>
  <c r="C9" i="1"/>
  <c r="E38" i="1" l="1"/>
  <c r="D38" i="1"/>
  <c r="F38" i="1" s="1"/>
  <c r="D27" i="1"/>
  <c r="F10" i="1"/>
  <c r="E20" i="1"/>
  <c r="D20" i="1"/>
  <c r="F9" i="1"/>
  <c r="F20" i="1" s="1"/>
  <c r="D9" i="1"/>
  <c r="F11" i="1"/>
  <c r="F32" i="1"/>
  <c r="F27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<sst xmlns="http://schemas.openxmlformats.org/spreadsheetml/2006/main" count="36" uniqueCount="26">
  <si>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</si>
  <si>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</si>
  <si>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</si>
  <si>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</si>
  <si>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</si>
  <si>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</si>
  <si>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</si>
  <si>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</si>
  <si>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</si>
  <si>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</si>
  <si>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</si>
  <si>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</si>
  <si>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</si>
  <si>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</si>
  <si>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</si>
  <si>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</si>
  <si>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</si>
  <si>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</si>
  <si>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</si>
  <si>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</si>
  <si>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</si>
  <si>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</si>
  <si>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</si>
  <si>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</si>
  <si>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</si>
  <si>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Fideicomiso de Obras por Cooperación
Estado de Variación en la Hacienda Pública
Del 01 de enero al 31 de 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</si>
</sst>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6" fontId="3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 vertical="top"/>
      <protection locked="0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43" fontId="3" fillId="0" borderId="4" xfId="17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topLeftCell="B5" zoomScale="120" zoomScaleNormal="120" workbookViewId="0">
      <selection activeCell="F38" sqref="F38"/>
    </sheetView>
  </sheetViews>
  <sheetFormatPr baseColWidth="10" defaultRowHeight="11.25" x14ac:dyDescent="0.2"/>
  <cols>
    <col min="1" max="1" width="66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17</v>
      </c>
      <c r="B4" s="11"/>
      <c r="C4" s="9"/>
      <c r="D4" s="9"/>
      <c r="E4" s="9"/>
      <c r="F4" s="11"/>
    </row>
    <row r="5" spans="1:6" ht="11.25" customHeight="1" x14ac:dyDescent="0.2">
      <c r="A5" s="12" t="s">
        <v>0</v>
      </c>
      <c r="B5" s="13"/>
      <c r="C5" s="9"/>
      <c r="D5" s="9"/>
      <c r="E5" s="9"/>
      <c r="F5" s="11"/>
    </row>
    <row r="6" spans="1:6" ht="11.25" customHeight="1" x14ac:dyDescent="0.2">
      <c r="A6" s="12" t="s">
        <v>4</v>
      </c>
      <c r="B6" s="13"/>
      <c r="C6" s="9"/>
      <c r="D6" s="9"/>
      <c r="E6" s="9"/>
      <c r="F6" s="11"/>
    </row>
    <row r="7" spans="1:6" ht="11.25" customHeight="1" x14ac:dyDescent="0.2">
      <c r="A7" s="12" t="s">
        <v>6</v>
      </c>
      <c r="B7" s="13"/>
      <c r="C7" s="9"/>
      <c r="D7" s="9"/>
      <c r="E7" s="9"/>
      <c r="F7" s="11"/>
    </row>
    <row r="8" spans="1:6" ht="11.25" customHeight="1" x14ac:dyDescent="0.2">
      <c r="A8" s="14"/>
      <c r="B8" s="9"/>
      <c r="C8" s="18"/>
      <c r="D8" s="18"/>
      <c r="E8" s="18"/>
      <c r="F8" s="18"/>
    </row>
    <row r="9" spans="1:6" ht="11.25" customHeight="1" x14ac:dyDescent="0.2">
      <c r="A9" s="10" t="s">
        <v>18</v>
      </c>
      <c r="B9" s="9"/>
      <c r="C9" s="19">
        <f>+C11</f>
        <v>44034328.079999998</v>
      </c>
      <c r="D9" s="19">
        <f>SUM(D10:D11)</f>
        <v>797547.12</v>
      </c>
      <c r="E9" s="18"/>
      <c r="F9" s="19">
        <f>SUM(F10:F11)</f>
        <v>44831875.199999996</v>
      </c>
    </row>
    <row r="10" spans="1:6" ht="11.25" customHeight="1" x14ac:dyDescent="0.2">
      <c r="A10" s="12" t="s">
        <v>7</v>
      </c>
      <c r="B10" s="9"/>
      <c r="C10" s="23"/>
      <c r="D10" s="20">
        <v>797547.12</v>
      </c>
      <c r="E10" s="18"/>
      <c r="F10" s="19">
        <f>+D10</f>
        <v>797547.12</v>
      </c>
    </row>
    <row r="11" spans="1:6" ht="11.25" customHeight="1" x14ac:dyDescent="0.2">
      <c r="A11" s="12" t="s">
        <v>8</v>
      </c>
      <c r="B11" s="9"/>
      <c r="C11" s="20">
        <v>44034328.079999998</v>
      </c>
      <c r="D11" s="20"/>
      <c r="E11" s="18"/>
      <c r="F11" s="19">
        <f>+C11-D11</f>
        <v>44034328.079999998</v>
      </c>
    </row>
    <row r="12" spans="1:6" ht="11.25" customHeight="1" x14ac:dyDescent="0.2">
      <c r="A12" s="12" t="s">
        <v>16</v>
      </c>
      <c r="B12" s="9"/>
      <c r="C12" s="20"/>
      <c r="D12" s="18"/>
      <c r="E12" s="18"/>
      <c r="F12" s="19"/>
    </row>
    <row r="13" spans="1:6" ht="11.25" customHeight="1" x14ac:dyDescent="0.2">
      <c r="A13" s="12" t="s">
        <v>1</v>
      </c>
      <c r="B13" s="9"/>
      <c r="C13" s="20"/>
      <c r="D13" s="18"/>
      <c r="E13" s="18"/>
      <c r="F13" s="19"/>
    </row>
    <row r="14" spans="1:6" ht="11.25" customHeight="1" x14ac:dyDescent="0.2">
      <c r="A14" s="12" t="s">
        <v>2</v>
      </c>
      <c r="B14" s="9"/>
      <c r="C14" s="20"/>
      <c r="D14" s="18"/>
      <c r="E14" s="18"/>
      <c r="F14" s="19"/>
    </row>
    <row r="15" spans="1:6" ht="11.25" customHeight="1" x14ac:dyDescent="0.2">
      <c r="A15" s="14"/>
      <c r="B15" s="9"/>
      <c r="C15" s="18"/>
      <c r="D15" s="18"/>
      <c r="E15" s="18"/>
      <c r="F15" s="18"/>
    </row>
    <row r="16" spans="1:6" ht="22.5" x14ac:dyDescent="0.2">
      <c r="A16" s="10" t="s">
        <v>19</v>
      </c>
      <c r="B16" s="9"/>
      <c r="C16" s="18"/>
      <c r="D16" s="18"/>
      <c r="E16" s="19"/>
      <c r="F16" s="19"/>
    </row>
    <row r="17" spans="1:6" ht="11.25" customHeight="1" x14ac:dyDescent="0.2">
      <c r="A17" s="12" t="s">
        <v>9</v>
      </c>
      <c r="B17" s="9"/>
      <c r="C17" s="18"/>
      <c r="D17" s="18"/>
      <c r="E17" s="20"/>
      <c r="F17" s="19"/>
    </row>
    <row r="18" spans="1:6" ht="11.25" customHeight="1" x14ac:dyDescent="0.2">
      <c r="A18" s="12" t="s">
        <v>10</v>
      </c>
      <c r="B18" s="9"/>
      <c r="C18" s="18"/>
      <c r="D18" s="18"/>
      <c r="E18" s="20"/>
      <c r="F18" s="19"/>
    </row>
    <row r="19" spans="1:6" ht="11.25" customHeight="1" x14ac:dyDescent="0.2">
      <c r="A19" s="14"/>
      <c r="B19" s="9"/>
      <c r="C19" s="18"/>
      <c r="D19" s="18"/>
      <c r="E19" s="18"/>
      <c r="F19" s="18"/>
    </row>
    <row r="20" spans="1:6" ht="11.25" customHeight="1" x14ac:dyDescent="0.2">
      <c r="A20" s="10" t="s">
        <v>20</v>
      </c>
      <c r="B20" s="11"/>
      <c r="C20" s="19">
        <f>+C9</f>
        <v>44034328.079999998</v>
      </c>
      <c r="D20" s="19">
        <f>SUM(D9)</f>
        <v>797547.12</v>
      </c>
      <c r="E20" s="19">
        <f t="shared" ref="E20:F20" si="0">SUM(E9)</f>
        <v>0</v>
      </c>
      <c r="F20" s="19">
        <f t="shared" si="0"/>
        <v>44831875.199999996</v>
      </c>
    </row>
    <row r="21" spans="1:6" ht="11.25" customHeight="1" x14ac:dyDescent="0.2">
      <c r="A21" s="15"/>
      <c r="B21" s="9"/>
      <c r="C21" s="18"/>
      <c r="D21" s="18"/>
      <c r="E21" s="18"/>
      <c r="F21" s="18"/>
    </row>
    <row r="22" spans="1:6" ht="15" customHeight="1" x14ac:dyDescent="0.2">
      <c r="A22" s="10" t="s">
        <v>21</v>
      </c>
      <c r="B22" s="11"/>
      <c r="C22" s="18"/>
      <c r="D22" s="18"/>
      <c r="E22" s="18"/>
      <c r="F22" s="19"/>
    </row>
    <row r="23" spans="1:6" ht="11.25" customHeight="1" x14ac:dyDescent="0.2">
      <c r="A23" s="12" t="s">
        <v>0</v>
      </c>
      <c r="B23" s="13"/>
      <c r="C23" s="18"/>
      <c r="D23" s="18"/>
      <c r="E23" s="18"/>
      <c r="F23" s="19"/>
    </row>
    <row r="24" spans="1:6" ht="11.25" customHeight="1" x14ac:dyDescent="0.2">
      <c r="A24" s="12" t="s">
        <v>4</v>
      </c>
      <c r="B24" s="13"/>
      <c r="C24" s="18"/>
      <c r="D24" s="18"/>
      <c r="E24" s="18"/>
      <c r="F24" s="19"/>
    </row>
    <row r="25" spans="1:6" ht="11.25" customHeight="1" x14ac:dyDescent="0.2">
      <c r="A25" s="12" t="s">
        <v>6</v>
      </c>
      <c r="B25" s="13"/>
      <c r="C25" s="18"/>
      <c r="D25" s="18"/>
      <c r="E25" s="18"/>
      <c r="F25" s="19"/>
    </row>
    <row r="26" spans="1:6" ht="11.25" customHeight="1" x14ac:dyDescent="0.2">
      <c r="A26" s="14"/>
      <c r="B26" s="9"/>
      <c r="C26" s="18"/>
      <c r="D26" s="18"/>
      <c r="E26" s="18"/>
      <c r="F26" s="18"/>
    </row>
    <row r="27" spans="1:6" ht="17.25" customHeight="1" x14ac:dyDescent="0.2">
      <c r="A27" s="10" t="s">
        <v>22</v>
      </c>
      <c r="B27" s="9"/>
      <c r="C27" s="19">
        <f>+C29</f>
        <v>797547.12</v>
      </c>
      <c r="D27" s="19">
        <f>SUM(D28:D32)</f>
        <v>-545300.79999999981</v>
      </c>
      <c r="E27" s="18"/>
      <c r="F27" s="19">
        <f>SUM(F28:F32)</f>
        <v>252246.3200000003</v>
      </c>
    </row>
    <row r="28" spans="1:6" ht="11.25" customHeight="1" x14ac:dyDescent="0.2">
      <c r="A28" s="12" t="s">
        <v>7</v>
      </c>
      <c r="B28" s="9"/>
      <c r="C28" s="18"/>
      <c r="D28" s="20">
        <v>7525131.1299999999</v>
      </c>
      <c r="E28" s="18"/>
      <c r="F28" s="19">
        <f>+C28+D28</f>
        <v>7525131.1299999999</v>
      </c>
    </row>
    <row r="29" spans="1:6" ht="11.25" customHeight="1" x14ac:dyDescent="0.2">
      <c r="A29" s="12" t="s">
        <v>8</v>
      </c>
      <c r="B29" s="9"/>
      <c r="C29" s="20">
        <v>797547.12</v>
      </c>
      <c r="D29" s="20">
        <v>-797547.12</v>
      </c>
      <c r="E29" s="18"/>
      <c r="F29" s="19">
        <f>+C29+D29</f>
        <v>0</v>
      </c>
    </row>
    <row r="30" spans="1:6" ht="11.25" customHeight="1" x14ac:dyDescent="0.2">
      <c r="A30" s="12" t="s">
        <v>16</v>
      </c>
      <c r="B30" s="9"/>
      <c r="C30" s="18"/>
      <c r="D30" s="21"/>
      <c r="E30" s="18"/>
      <c r="F30" s="19"/>
    </row>
    <row r="31" spans="1:6" ht="11.25" customHeight="1" x14ac:dyDescent="0.2">
      <c r="A31" s="12" t="s">
        <v>1</v>
      </c>
      <c r="B31" s="9"/>
      <c r="C31" s="18"/>
      <c r="D31" s="21"/>
      <c r="E31" s="18"/>
      <c r="F31" s="19"/>
    </row>
    <row r="32" spans="1:6" ht="11.25" customHeight="1" x14ac:dyDescent="0.2">
      <c r="A32" s="12" t="s">
        <v>2</v>
      </c>
      <c r="B32" s="9"/>
      <c r="C32" s="18"/>
      <c r="D32" s="21">
        <v>-7272884.8099999996</v>
      </c>
      <c r="E32" s="18"/>
      <c r="F32" s="19">
        <f t="shared" ref="F32" si="1">+D32</f>
        <v>-7272884.8099999996</v>
      </c>
    </row>
    <row r="33" spans="1:6" ht="11.25" customHeight="1" x14ac:dyDescent="0.2">
      <c r="A33" s="14"/>
      <c r="B33" s="9"/>
      <c r="C33" s="18"/>
      <c r="D33" s="18"/>
      <c r="E33" s="18"/>
      <c r="F33" s="18"/>
    </row>
    <row r="34" spans="1:6" ht="22.5" x14ac:dyDescent="0.2">
      <c r="A34" s="10" t="s">
        <v>23</v>
      </c>
      <c r="B34" s="9"/>
      <c r="C34" s="18"/>
      <c r="D34" s="18"/>
      <c r="E34" s="19"/>
      <c r="F34" s="19"/>
    </row>
    <row r="35" spans="1:6" ht="11.25" customHeight="1" x14ac:dyDescent="0.2">
      <c r="A35" s="12" t="s">
        <v>9</v>
      </c>
      <c r="B35" s="9"/>
      <c r="C35" s="18"/>
      <c r="D35" s="18"/>
      <c r="E35" s="20"/>
      <c r="F35" s="19"/>
    </row>
    <row r="36" spans="1:6" ht="11.25" customHeight="1" x14ac:dyDescent="0.2">
      <c r="A36" s="12" t="s">
        <v>10</v>
      </c>
      <c r="B36" s="9"/>
      <c r="C36" s="18"/>
      <c r="D36" s="18"/>
      <c r="E36" s="20"/>
      <c r="F36" s="19"/>
    </row>
    <row r="37" spans="1:6" ht="11.25" customHeight="1" x14ac:dyDescent="0.2">
      <c r="A37" s="14"/>
      <c r="B37" s="9"/>
      <c r="C37" s="18"/>
      <c r="D37" s="18"/>
      <c r="E37" s="18"/>
      <c r="F37" s="18"/>
    </row>
    <row r="38" spans="1:6" ht="11.25" customHeight="1" x14ac:dyDescent="0.2">
      <c r="A38" s="10" t="s">
        <v>24</v>
      </c>
      <c r="B38" s="16"/>
      <c r="C38" s="22">
        <f>+C20+C29</f>
        <v>44831875.199999996</v>
      </c>
      <c r="D38" s="22">
        <f t="shared" ref="D38:E38" si="2">+D20+D22+D27+D34</f>
        <v>252246.32000000018</v>
      </c>
      <c r="E38" s="22">
        <f t="shared" si="2"/>
        <v>0</v>
      </c>
      <c r="F38" s="22">
        <f>+C38+D38+E38</f>
        <v>45084121.519999996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15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ignoredErrors>
    <ignoredError sqref="F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2022-10-06T16:56:52Z</cp:lastPrinted>
  <dcterms:created xsi:type="dcterms:W3CDTF">2012-12-11T20:30:33Z</dcterms:created>
  <dcterms:modified xsi:type="dcterms:W3CDTF">2023-01-18T21:10:52Z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